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60" windowWidth="11340" windowHeight="5268" activeTab="1"/>
  </bookViews>
  <sheets>
    <sheet name="AON Diagram" sheetId="26" r:id="rId1"/>
    <sheet name="Model" sheetId="1" r:id="rId2"/>
    <sheet name="Gantt" sheetId="5" r:id="rId3"/>
    <sheet name="Sheet10" sheetId="25" state="veryHidden" r:id="rId4"/>
    <sheet name="Sheet9" sheetId="22" state="veryHidden" r:id="rId5"/>
    <sheet name="Sheet8" sheetId="21" state="veryHidden" r:id="rId6"/>
    <sheet name="Sheet7" sheetId="20" state="veryHidden" r:id="rId7"/>
    <sheet name="Sheet6" sheetId="19" state="veryHidden" r:id="rId8"/>
    <sheet name="Sheet5" sheetId="16" state="veryHidden" r:id="rId9"/>
    <sheet name="Sheet1" sheetId="15" state="veryHidden" r:id="rId10"/>
    <sheet name="Sheet4" sheetId="13" state="veryHidden" r:id="rId11"/>
    <sheet name="Sheet3" sheetId="12" state="veryHidden" r:id="rId12"/>
    <sheet name="Sheet2" sheetId="11" state="veryHidden" r:id="rId13"/>
    <sheet name="SolverTableSheet" sheetId="4" state="veryHidden" r:id="rId14"/>
  </sheets>
  <calcPr calcId="152511" iterate="1"/>
</workbook>
</file>

<file path=xl/calcChain.xml><?xml version="1.0" encoding="utf-8"?>
<calcChain xmlns="http://schemas.openxmlformats.org/spreadsheetml/2006/main">
  <c r="C47" i="1" l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25" i="1"/>
  <c r="B26" i="1" s="1"/>
  <c r="C26" i="1" l="1"/>
  <c r="B27" i="1" s="1"/>
  <c r="C27" i="1" l="1"/>
  <c r="B28" i="1" l="1"/>
  <c r="B29" i="1"/>
  <c r="C28" i="1" l="1"/>
  <c r="C29" i="1"/>
  <c r="B32" i="1" l="1"/>
  <c r="B30" i="1"/>
  <c r="C32" i="1" l="1"/>
  <c r="B35" i="1" s="1"/>
  <c r="C30" i="1"/>
  <c r="B31" i="1" s="1"/>
  <c r="C31" i="1" l="1"/>
  <c r="C35" i="1"/>
  <c r="B33" i="1" l="1"/>
  <c r="B34" i="1"/>
  <c r="C33" i="1" l="1"/>
  <c r="C34" i="1"/>
  <c r="B36" i="1" s="1"/>
  <c r="C36" i="1" l="1"/>
  <c r="B37" i="1" s="1"/>
  <c r="C37" i="1" l="1"/>
  <c r="B39" i="1" l="1"/>
  <c r="B38" i="1"/>
  <c r="C39" i="1" l="1"/>
  <c r="C38" i="1"/>
  <c r="B40" i="1" s="1"/>
  <c r="C40" i="1" s="1"/>
  <c r="B41" i="1" s="1"/>
  <c r="B43" i="1" l="1"/>
  <c r="E41" i="1" s="1"/>
  <c r="D41" i="1" s="1"/>
  <c r="E40" i="1" s="1"/>
  <c r="D40" i="1" s="1"/>
  <c r="C41" i="1"/>
  <c r="F40" i="1" l="1"/>
  <c r="E38" i="1"/>
  <c r="D38" i="1" s="1"/>
  <c r="E39" i="1"/>
  <c r="D39" i="1" s="1"/>
  <c r="F39" i="1" l="1"/>
  <c r="B61" i="1"/>
  <c r="F38" i="1"/>
  <c r="E37" i="1"/>
  <c r="D37" i="1" s="1"/>
  <c r="E35" i="1"/>
  <c r="D35" i="1" s="1"/>
  <c r="B60" i="1"/>
  <c r="E32" i="1" l="1"/>
  <c r="D32" i="1" s="1"/>
  <c r="F35" i="1"/>
  <c r="B57" i="1"/>
  <c r="F37" i="1"/>
  <c r="E33" i="1"/>
  <c r="D33" i="1" s="1"/>
  <c r="E36" i="1"/>
  <c r="D36" i="1" s="1"/>
  <c r="B59" i="1"/>
  <c r="F33" i="1" l="1"/>
  <c r="B55" i="1"/>
  <c r="F32" i="1"/>
  <c r="B54" i="1"/>
  <c r="F36" i="1"/>
  <c r="E34" i="1"/>
  <c r="D34" i="1" s="1"/>
  <c r="B58" i="1"/>
  <c r="F34" i="1" l="1"/>
  <c r="B56" i="1"/>
  <c r="E31" i="1"/>
  <c r="D31" i="1" s="1"/>
  <c r="E30" i="1" l="1"/>
  <c r="D30" i="1" s="1"/>
  <c r="E29" i="1"/>
  <c r="D29" i="1" s="1"/>
  <c r="F31" i="1"/>
  <c r="B53" i="1"/>
  <c r="F30" i="1" l="1"/>
  <c r="E28" i="1"/>
  <c r="D28" i="1" s="1"/>
  <c r="B52" i="1"/>
  <c r="F29" i="1"/>
  <c r="B51" i="1"/>
  <c r="F28" i="1" l="1"/>
  <c r="E27" i="1"/>
  <c r="D27" i="1" s="1"/>
  <c r="B50" i="1"/>
  <c r="E26" i="1" l="1"/>
  <c r="D26" i="1" s="1"/>
  <c r="F27" i="1"/>
  <c r="B49" i="1"/>
  <c r="F26" i="1" l="1"/>
  <c r="E25" i="1"/>
  <c r="D25" i="1" s="1"/>
  <c r="B47" i="1" s="1"/>
  <c r="B48" i="1"/>
</calcChain>
</file>

<file path=xl/comments1.xml><?xml version="1.0" encoding="utf-8"?>
<comments xmlns="http://schemas.openxmlformats.org/spreadsheetml/2006/main">
  <authors>
    <author>Chris Albright</author>
  </authors>
  <commentList>
    <comment ref="B24" authorId="0" shapeId="0">
      <text>
        <r>
          <rPr>
            <b/>
            <sz val="8"/>
            <color indexed="81"/>
            <rFont val="Tahoma"/>
            <family val="2"/>
          </rPr>
          <t>0 for Start node, for all others is equal to maximum earliest finish time, where maximum is over all predecessors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4" authorId="0" shapeId="0">
      <text>
        <r>
          <rPr>
            <b/>
            <sz val="8"/>
            <color indexed="81"/>
            <rFont val="Tahoma"/>
            <family val="2"/>
          </rPr>
          <t>Earliest start time plus duration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8"/>
            <color indexed="81"/>
            <rFont val="Tahoma"/>
            <family val="2"/>
          </rPr>
          <t>Latest finish time minus duration</t>
        </r>
      </text>
    </comment>
    <comment ref="E24" authorId="0" shapeId="0">
      <text>
        <r>
          <rPr>
            <b/>
            <sz val="8"/>
            <color indexed="81"/>
            <rFont val="Tahoma"/>
            <family val="2"/>
          </rPr>
          <t>Equal to project time for Finish node; for others, equal to minimum of latest start times, where minimum is over all successors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4" authorId="0" shapeId="0">
      <text>
        <r>
          <rPr>
            <b/>
            <sz val="8"/>
            <color indexed="81"/>
            <rFont val="Tahoma"/>
            <family val="2"/>
          </rPr>
          <t>Latest start time minus earliest start time. Equivalently, latest finish time minus earliest finish time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<sst xmlns="http://schemas.openxmlformats.org/spreadsheetml/2006/main" count="122" uniqueCount="62">
  <si>
    <t>Data on activity network</t>
  </si>
  <si>
    <t>Activity</t>
  </si>
  <si>
    <t>Predecessors</t>
  </si>
  <si>
    <t>Duration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</si>
  <si>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</si>
  <si>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</si>
  <si>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</si>
  <si>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</si>
  <si>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</si>
  <si>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</si>
  <si>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</si>
  <si>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</si>
  <si>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</si>
  <si>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</si>
  <si>
    <t>None</t>
  </si>
  <si>
    <t>Label</t>
  </si>
  <si>
    <t>Start time</t>
  </si>
  <si>
    <t>Activity start and finish times</t>
  </si>
  <si>
    <t>Project completion time</t>
  </si>
  <si>
    <t>Data for Gantt chart</t>
  </si>
  <si>
    <t>Earliest start time</t>
  </si>
  <si>
    <t>Earliest finish time</t>
  </si>
  <si>
    <t>Latest finish time</t>
  </si>
  <si>
    <t>Latest start time</t>
  </si>
  <si>
    <t>Successors</t>
  </si>
  <si>
    <t>Slack</t>
  </si>
  <si>
    <t>Start</t>
  </si>
  <si>
    <t>Finish</t>
  </si>
  <si>
    <t>Dummy Start node</t>
  </si>
  <si>
    <t>Dummy Finish node</t>
  </si>
  <si>
    <t>K</t>
  </si>
  <si>
    <t>L</t>
  </si>
  <si>
    <t>M</t>
  </si>
  <si>
    <t>N</t>
  </si>
  <si>
    <t>O</t>
  </si>
  <si>
    <t>Select server</t>
  </si>
  <si>
    <t>Select software</t>
  </si>
  <si>
    <t>Select cables</t>
  </si>
  <si>
    <t>Purchase equipment</t>
  </si>
  <si>
    <t>Develop user manuals</t>
  </si>
  <si>
    <t>Wire offices</t>
  </si>
  <si>
    <t>Set up server</t>
  </si>
  <si>
    <t>Develop training program</t>
  </si>
  <si>
    <t>Install software</t>
  </si>
  <si>
    <t>Connect network</t>
  </si>
  <si>
    <t>Train users</t>
  </si>
  <si>
    <t>Test &amp; debug system</t>
  </si>
  <si>
    <t>Get management acceptance</t>
  </si>
  <si>
    <t xml:space="preserve">Office LAN project - finding project time and critical path </t>
  </si>
  <si>
    <t>Perform needs analysis</t>
  </si>
  <si>
    <t>Develop specifications</t>
  </si>
  <si>
    <t>C,D</t>
  </si>
  <si>
    <t>E,G</t>
  </si>
  <si>
    <t>F,G</t>
  </si>
  <si>
    <t>D,E</t>
  </si>
  <si>
    <t>H,I</t>
  </si>
  <si>
    <t>H,K</t>
  </si>
  <si>
    <t>M,N</t>
  </si>
  <si>
    <t>J,L</t>
  </si>
  <si>
    <t>$D$45</t>
  </si>
  <si>
    <t>$B$47</t>
  </si>
  <si>
    <t>$A$51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</si>
</sst>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NumberFormat="1" applyFont="1"/>
    <xf numFmtId="0" fontId="5" fillId="3" borderId="0" xfId="0" applyFont="1" applyFill="1" applyBorder="1" applyAlignment="1">
      <alignment horizontal="right"/>
    </xf>
    <xf numFmtId="1" fontId="5" fillId="3" borderId="0" xfId="0" applyNumberFormat="1" applyFont="1" applyFill="1" applyBorder="1"/>
    <xf numFmtId="0" fontId="5" fillId="0" borderId="0" xfId="0" applyFont="1" applyFill="1" applyBorder="1"/>
    <xf numFmtId="1" fontId="5" fillId="0" borderId="0" xfId="0" applyNumberFormat="1" applyFont="1"/>
    <xf numFmtId="1" fontId="5" fillId="0" borderId="0" xfId="0" applyNumberFormat="1" applyFont="1" applyAlignment="1">
      <alignment horizontal="right"/>
    </xf>
    <xf numFmtId="1" fontId="5" fillId="0" borderId="0" xfId="0" applyNumberFormat="1" applyFont="1" applyFill="1" applyBorder="1"/>
    <xf numFmtId="1" fontId="5" fillId="2" borderId="0" xfId="0" applyNumberFormat="1" applyFont="1" applyFill="1" applyBorder="1"/>
    <xf numFmtId="49" fontId="5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theme" Target="theme/theme1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098779134295227E-2"/>
          <c:y val="1.6313213703099509E-2"/>
          <c:w val="0.97225305216426194"/>
          <c:h val="0.96737357259380097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104728"/>
        <c:axId val="523106688"/>
      </c:barChart>
      <c:catAx>
        <c:axId val="5231047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3106688"/>
        <c:crosses val="autoZero"/>
        <c:auto val="1"/>
        <c:lblAlgn val="ctr"/>
        <c:lblOffset val="100"/>
        <c:tickMarkSkip val="1"/>
        <c:noMultiLvlLbl val="0"/>
      </c:catAx>
      <c:valAx>
        <c:axId val="5231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3104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556048834628186"/>
          <c:y val="0.49918433931484502"/>
          <c:w val="0"/>
          <c:h val="1.631321370309951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20643729189789"/>
          <c:y val="1.6313213703099509E-2"/>
          <c:w val="0.76248612652608216"/>
          <c:h val="0.92495921696574224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cat>
            <c:strRef>
              <c:f>Model!$A$47:$A$61</c:f>
              <c:strCache>
                <c:ptCount val="15"/>
                <c:pt idx="0">
                  <c:v>Perform needs analysis</c:v>
                </c:pt>
                <c:pt idx="1">
                  <c:v>Develop specifications</c:v>
                </c:pt>
                <c:pt idx="2">
                  <c:v>Select server</c:v>
                </c:pt>
                <c:pt idx="3">
                  <c:v>Select software</c:v>
                </c:pt>
                <c:pt idx="4">
                  <c:v>Select cables</c:v>
                </c:pt>
                <c:pt idx="5">
                  <c:v>Purchase equipment</c:v>
                </c:pt>
                <c:pt idx="6">
                  <c:v>Develop user manuals</c:v>
                </c:pt>
                <c:pt idx="7">
                  <c:v>Wire offices</c:v>
                </c:pt>
                <c:pt idx="8">
                  <c:v>Set up server</c:v>
                </c:pt>
                <c:pt idx="9">
                  <c:v>Develop training program</c:v>
                </c:pt>
                <c:pt idx="10">
                  <c:v>Install software</c:v>
                </c:pt>
                <c:pt idx="11">
                  <c:v>Connect network</c:v>
                </c:pt>
                <c:pt idx="12">
                  <c:v>Train users</c:v>
                </c:pt>
                <c:pt idx="13">
                  <c:v>Test &amp; debug system</c:v>
                </c:pt>
                <c:pt idx="14">
                  <c:v>Get management acceptance</c:v>
                </c:pt>
              </c:strCache>
            </c:strRef>
          </c:cat>
          <c:val>
            <c:numRef>
              <c:f>Model!$B$47:$B$61</c:f>
              <c:numCache>
                <c:formatCode>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16.542150015674096</c:v>
                </c:pt>
                <c:pt idx="4">
                  <c:v>16</c:v>
                </c:pt>
                <c:pt idx="5">
                  <c:v>23.789147776107345</c:v>
                </c:pt>
                <c:pt idx="6">
                  <c:v>28</c:v>
                </c:pt>
                <c:pt idx="7">
                  <c:v>28.599328348211415</c:v>
                </c:pt>
                <c:pt idx="8">
                  <c:v>31</c:v>
                </c:pt>
                <c:pt idx="9">
                  <c:v>32.85977651148113</c:v>
                </c:pt>
                <c:pt idx="10">
                  <c:v>34.363838925549992</c:v>
                </c:pt>
                <c:pt idx="11">
                  <c:v>37.128230151042949</c:v>
                </c:pt>
                <c:pt idx="12">
                  <c:v>43</c:v>
                </c:pt>
                <c:pt idx="13">
                  <c:v>48.385720215345259</c:v>
                </c:pt>
                <c:pt idx="14">
                  <c:v>46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Model!$A$47:$A$61</c:f>
              <c:strCache>
                <c:ptCount val="15"/>
                <c:pt idx="0">
                  <c:v>Perform needs analysis</c:v>
                </c:pt>
                <c:pt idx="1">
                  <c:v>Develop specifications</c:v>
                </c:pt>
                <c:pt idx="2">
                  <c:v>Select server</c:v>
                </c:pt>
                <c:pt idx="3">
                  <c:v>Select software</c:v>
                </c:pt>
                <c:pt idx="4">
                  <c:v>Select cables</c:v>
                </c:pt>
                <c:pt idx="5">
                  <c:v>Purchase equipment</c:v>
                </c:pt>
                <c:pt idx="6">
                  <c:v>Develop user manuals</c:v>
                </c:pt>
                <c:pt idx="7">
                  <c:v>Wire offices</c:v>
                </c:pt>
                <c:pt idx="8">
                  <c:v>Set up server</c:v>
                </c:pt>
                <c:pt idx="9">
                  <c:v>Develop training program</c:v>
                </c:pt>
                <c:pt idx="10">
                  <c:v>Install software</c:v>
                </c:pt>
                <c:pt idx="11">
                  <c:v>Connect network</c:v>
                </c:pt>
                <c:pt idx="12">
                  <c:v>Train users</c:v>
                </c:pt>
                <c:pt idx="13">
                  <c:v>Test &amp; debug system</c:v>
                </c:pt>
                <c:pt idx="14">
                  <c:v>Get management acceptance</c:v>
                </c:pt>
              </c:strCache>
            </c:strRef>
          </c:cat>
          <c:val>
            <c:numRef>
              <c:f>Model!$C$47:$C$61</c:f>
              <c:numCache>
                <c:formatCode>0</c:formatCode>
                <c:ptCount val="15"/>
                <c:pt idx="0">
                  <c:v>10</c:v>
                </c:pt>
                <c:pt idx="1">
                  <c:v>6</c:v>
                </c:pt>
                <c:pt idx="2">
                  <c:v>6</c:v>
                </c:pt>
                <c:pt idx="3">
                  <c:v>12</c:v>
                </c:pt>
                <c:pt idx="4">
                  <c:v>4</c:v>
                </c:pt>
                <c:pt idx="5">
                  <c:v>3</c:v>
                </c:pt>
                <c:pt idx="6">
                  <c:v>6</c:v>
                </c:pt>
                <c:pt idx="7">
                  <c:v>12</c:v>
                </c:pt>
                <c:pt idx="8">
                  <c:v>3</c:v>
                </c:pt>
                <c:pt idx="9">
                  <c:v>14</c:v>
                </c:pt>
                <c:pt idx="10">
                  <c:v>4</c:v>
                </c:pt>
                <c:pt idx="11">
                  <c:v>3</c:v>
                </c:pt>
                <c:pt idx="12">
                  <c:v>8</c:v>
                </c:pt>
                <c:pt idx="13">
                  <c:v>12</c:v>
                </c:pt>
                <c:pt idx="1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3111784"/>
        <c:axId val="364095896"/>
      </c:barChart>
      <c:catAx>
        <c:axId val="523111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09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095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31117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97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3"/>
  <sheetViews>
    <sheetView zoomScale="97" workbookViewId="0" zoomToFit="1"/>
  </sheetViews>
  <pageMargins left="0.75" right="0.75" top="1" bottom="1" header="0.5" footer="0.5"/>
  <pageSetup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2680" cy="582105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</cdr:x>
      <cdr:y>0.36575</cdr:y>
    </cdr:from>
    <cdr:to>
      <cdr:x>0.17725</cdr:x>
      <cdr:y>0.4565</cdr:y>
    </cdr:to>
    <cdr:sp macro="" textlink="">
      <cdr:nvSpPr>
        <cdr:cNvPr id="13313" name="Oval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8351" y="2135550"/>
          <a:ext cx="542813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0.2765</cdr:x>
      <cdr:y>0.27375</cdr:y>
    </cdr:from>
    <cdr:to>
      <cdr:x>0.33875</cdr:x>
      <cdr:y>0.36475</cdr:y>
    </cdr:to>
    <cdr:sp macro="" textlink="">
      <cdr:nvSpPr>
        <cdr:cNvPr id="13314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2930" y="1598378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cdr:txBody>
    </cdr:sp>
  </cdr:relSizeAnchor>
  <cdr:relSizeAnchor xmlns:cdr="http://schemas.openxmlformats.org/drawingml/2006/chartDrawing">
    <cdr:from>
      <cdr:x>0.0245</cdr:x>
      <cdr:y>0.36575</cdr:y>
    </cdr:from>
    <cdr:to>
      <cdr:x>0.08675</cdr:x>
      <cdr:y>0.4565</cdr:y>
    </cdr:to>
    <cdr:sp macro="" textlink="">
      <cdr:nvSpPr>
        <cdr:cNvPr id="13315" name="Oval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260" y="2135550"/>
          <a:ext cx="534231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Start</a:t>
          </a:r>
        </a:p>
      </cdr:txBody>
    </cdr:sp>
  </cdr:relSizeAnchor>
  <cdr:relSizeAnchor xmlns:cdr="http://schemas.openxmlformats.org/drawingml/2006/chartDrawing">
    <cdr:from>
      <cdr:x>0.19875</cdr:x>
      <cdr:y>0.36575</cdr:y>
    </cdr:from>
    <cdr:to>
      <cdr:x>0.26075</cdr:x>
      <cdr:y>0.4565</cdr:y>
    </cdr:to>
    <cdr:sp macro="" textlink="">
      <cdr:nvSpPr>
        <cdr:cNvPr id="13316" name="Oval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5677" y="2135550"/>
          <a:ext cx="532086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0.2765</cdr:x>
      <cdr:y>0.444</cdr:y>
    </cdr:from>
    <cdr:to>
      <cdr:x>0.33875</cdr:x>
      <cdr:y>0.535</cdr:y>
    </cdr:to>
    <cdr:sp macro="" textlink="">
      <cdr:nvSpPr>
        <cdr:cNvPr id="13317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2930" y="2592438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D</a:t>
          </a:r>
        </a:p>
      </cdr:txBody>
    </cdr:sp>
  </cdr:relSizeAnchor>
  <cdr:relSizeAnchor xmlns:cdr="http://schemas.openxmlformats.org/drawingml/2006/chartDrawing">
    <cdr:from>
      <cdr:x>0.364</cdr:x>
      <cdr:y>0.27375</cdr:y>
    </cdr:from>
    <cdr:to>
      <cdr:x>0.42525</cdr:x>
      <cdr:y>0.36475</cdr:y>
    </cdr:to>
    <cdr:sp macro="" textlink="">
      <cdr:nvSpPr>
        <cdr:cNvPr id="13318" name="Oval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3857" y="1598378"/>
          <a:ext cx="525649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</a:t>
          </a:r>
        </a:p>
      </cdr:txBody>
    </cdr:sp>
  </cdr:relSizeAnchor>
  <cdr:relSizeAnchor xmlns:cdr="http://schemas.openxmlformats.org/drawingml/2006/chartDrawing">
    <cdr:from>
      <cdr:x>0.43675</cdr:x>
      <cdr:y>0.36575</cdr:y>
    </cdr:from>
    <cdr:to>
      <cdr:x>0.499</cdr:x>
      <cdr:y>0.4565</cdr:y>
    </cdr:to>
    <cdr:sp macro="" textlink="">
      <cdr:nvSpPr>
        <cdr:cNvPr id="13319" name="Oval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8199" y="2135550"/>
          <a:ext cx="534231" cy="5298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</a:t>
          </a:r>
        </a:p>
      </cdr:txBody>
    </cdr:sp>
  </cdr:relSizeAnchor>
  <cdr:relSizeAnchor xmlns:cdr="http://schemas.openxmlformats.org/drawingml/2006/chartDrawing">
    <cdr:from>
      <cdr:x>0.42525</cdr:x>
      <cdr:y>0.6035</cdr:y>
    </cdr:from>
    <cdr:to>
      <cdr:x>0.4875</cdr:x>
      <cdr:y>0.6945</cdr:y>
    </cdr:to>
    <cdr:sp macro="" textlink="">
      <cdr:nvSpPr>
        <cdr:cNvPr id="13320" name="Oval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9506" y="352373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G</a:t>
          </a:r>
        </a:p>
      </cdr:txBody>
    </cdr:sp>
  </cdr:relSizeAnchor>
  <cdr:relSizeAnchor xmlns:cdr="http://schemas.openxmlformats.org/drawingml/2006/chartDrawing">
    <cdr:from>
      <cdr:x>0.5225</cdr:x>
      <cdr:y>0.27375</cdr:y>
    </cdr:from>
    <cdr:to>
      <cdr:x>0.58475</cdr:x>
      <cdr:y>0.36475</cdr:y>
    </cdr:to>
    <cdr:sp macro="" textlink="">
      <cdr:nvSpPr>
        <cdr:cNvPr id="13321" name="Oval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4108" y="1598378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H</a:t>
          </a:r>
        </a:p>
      </cdr:txBody>
    </cdr:sp>
  </cdr:relSizeAnchor>
  <cdr:relSizeAnchor xmlns:cdr="http://schemas.openxmlformats.org/drawingml/2006/chartDrawing">
    <cdr:from>
      <cdr:x>0.5225</cdr:x>
      <cdr:y>0.442</cdr:y>
    </cdr:from>
    <cdr:to>
      <cdr:x>0.5855</cdr:x>
      <cdr:y>0.533</cdr:y>
    </cdr:to>
    <cdr:sp macro="" textlink="">
      <cdr:nvSpPr>
        <cdr:cNvPr id="13322" name="Oval 1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4108" y="2580761"/>
          <a:ext cx="540668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I</a:t>
          </a:r>
        </a:p>
      </cdr:txBody>
    </cdr:sp>
  </cdr:relSizeAnchor>
  <cdr:relSizeAnchor xmlns:cdr="http://schemas.openxmlformats.org/drawingml/2006/chartDrawing">
    <cdr:from>
      <cdr:x>0.53025</cdr:x>
      <cdr:y>0.6035</cdr:y>
    </cdr:from>
    <cdr:to>
      <cdr:x>0.5925</cdr:x>
      <cdr:y>0.6945</cdr:y>
    </cdr:to>
    <cdr:sp macro="" textlink="">
      <cdr:nvSpPr>
        <cdr:cNvPr id="13323" name="Oval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0619" y="352373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J</a:t>
          </a:r>
        </a:p>
      </cdr:txBody>
    </cdr:sp>
  </cdr:relSizeAnchor>
  <cdr:relSizeAnchor xmlns:cdr="http://schemas.openxmlformats.org/drawingml/2006/chartDrawing">
    <cdr:from>
      <cdr:x>0.93175</cdr:x>
      <cdr:y>0.475</cdr:y>
    </cdr:from>
    <cdr:to>
      <cdr:x>1</cdr:x>
      <cdr:y>0.565</cdr:y>
    </cdr:to>
    <cdr:sp macro="" textlink="">
      <cdr:nvSpPr>
        <cdr:cNvPr id="13324" name="Oval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96302" y="2773442"/>
          <a:ext cx="585723" cy="52549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Finish</a:t>
          </a:r>
        </a:p>
      </cdr:txBody>
    </cdr:sp>
  </cdr:relSizeAnchor>
  <cdr:relSizeAnchor xmlns:cdr="http://schemas.openxmlformats.org/drawingml/2006/chartDrawing">
    <cdr:from>
      <cdr:x>0.6215</cdr:x>
      <cdr:y>0.442</cdr:y>
    </cdr:from>
    <cdr:to>
      <cdr:x>0.68375</cdr:x>
      <cdr:y>0.533</cdr:y>
    </cdr:to>
    <cdr:sp macro="" textlink="">
      <cdr:nvSpPr>
        <cdr:cNvPr id="13325" name="Oval 1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3729" y="258076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0.6915</cdr:x>
      <cdr:y>0.3395</cdr:y>
    </cdr:from>
    <cdr:to>
      <cdr:x>0.75375</cdr:x>
      <cdr:y>0.4305</cdr:y>
    </cdr:to>
    <cdr:sp macro="" textlink="">
      <cdr:nvSpPr>
        <cdr:cNvPr id="13326" name="Oval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4470" y="198228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</a:t>
          </a:r>
        </a:p>
      </cdr:txBody>
    </cdr:sp>
  </cdr:relSizeAnchor>
  <cdr:relSizeAnchor xmlns:cdr="http://schemas.openxmlformats.org/drawingml/2006/chartDrawing">
    <cdr:from>
      <cdr:x>0.77225</cdr:x>
      <cdr:y>0.3395</cdr:y>
    </cdr:from>
    <cdr:to>
      <cdr:x>0.8345</cdr:x>
      <cdr:y>0.4305</cdr:y>
    </cdr:to>
    <cdr:sp macro="" textlink="">
      <cdr:nvSpPr>
        <cdr:cNvPr id="13327" name="Oval 1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7469" y="198228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</a:p>
      </cdr:txBody>
    </cdr:sp>
  </cdr:relSizeAnchor>
  <cdr:relSizeAnchor xmlns:cdr="http://schemas.openxmlformats.org/drawingml/2006/chartDrawing">
    <cdr:from>
      <cdr:x>0.73425</cdr:x>
      <cdr:y>0.6035</cdr:y>
    </cdr:from>
    <cdr:to>
      <cdr:x>0.7965</cdr:x>
      <cdr:y>0.6945</cdr:y>
    </cdr:to>
    <cdr:sp macro="" textlink="">
      <cdr:nvSpPr>
        <cdr:cNvPr id="13328" name="Oval 1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1352" y="3523731"/>
          <a:ext cx="534231" cy="531333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</a:t>
          </a:r>
        </a:p>
      </cdr:txBody>
    </cdr:sp>
  </cdr:relSizeAnchor>
  <cdr:relSizeAnchor xmlns:cdr="http://schemas.openxmlformats.org/drawingml/2006/chartDrawing">
    <cdr:from>
      <cdr:x>0.82575</cdr:x>
      <cdr:y>0.48075</cdr:y>
    </cdr:from>
    <cdr:to>
      <cdr:x>0.888</cdr:x>
      <cdr:y>0.57275</cdr:y>
    </cdr:to>
    <cdr:sp macro="" textlink="">
      <cdr:nvSpPr>
        <cdr:cNvPr id="13329" name="Oval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7" y="2807015"/>
          <a:ext cx="534231" cy="537172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cdr:txBody>
    </cdr:sp>
  </cdr:relSizeAnchor>
  <cdr:relSizeAnchor xmlns:cdr="http://schemas.openxmlformats.org/drawingml/2006/chartDrawing">
    <cdr:from>
      <cdr:x>0.08675</cdr:x>
      <cdr:y>0.414</cdr:y>
    </cdr:from>
    <cdr:to>
      <cdr:x>0.114</cdr:x>
      <cdr:y>0.414</cdr:y>
    </cdr:to>
    <cdr:sp macro="" textlink="">
      <cdr:nvSpPr>
        <cdr:cNvPr id="13330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44491" y="2417274"/>
          <a:ext cx="23386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0.17725</cdr:x>
      <cdr:y>0.414</cdr:y>
    </cdr:from>
    <cdr:to>
      <cdr:x>0.19875</cdr:x>
      <cdr:y>0.414</cdr:y>
    </cdr:to>
    <cdr:sp macro="" textlink="">
      <cdr:nvSpPr>
        <cdr:cNvPr id="13331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521164" y="2417274"/>
          <a:ext cx="18451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0.254</cdr:x>
      <cdr:y>0.35125</cdr:y>
    </cdr:from>
    <cdr:to>
      <cdr:x>0.28425</cdr:x>
      <cdr:y>0.382</cdr:y>
    </cdr:to>
    <cdr:sp macro="" textlink="">
      <cdr:nvSpPr>
        <cdr:cNvPr id="13332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79834" y="2050887"/>
          <a:ext cx="259607" cy="1795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0.254</cdr:x>
      <cdr:y>0.442</cdr:y>
    </cdr:from>
    <cdr:to>
      <cdr:x>0.28425</cdr:x>
      <cdr:y>0.46525</cdr:y>
    </cdr:to>
    <cdr:sp macro="" textlink="">
      <cdr:nvSpPr>
        <cdr:cNvPr id="13333" name="Line 2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9834" y="2580761"/>
          <a:ext cx="259607" cy="1357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0.33875</cdr:x>
      <cdr:y>0.31825</cdr:y>
    </cdr:from>
    <cdr:to>
      <cdr:x>0.364</cdr:x>
      <cdr:y>0.31825</cdr:y>
    </cdr:to>
    <cdr:sp macro="" textlink="">
      <cdr:nvSpPr>
        <cdr:cNvPr id="13334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07161" y="1858206"/>
          <a:ext cx="216696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</cdr:x>
      <cdr:y>0.35125</cdr:y>
    </cdr:from>
    <cdr:to>
      <cdr:x>0.43675</cdr:x>
      <cdr:y>0.61125</cdr:y>
    </cdr:to>
    <cdr:sp macro="" textlink="">
      <cdr:nvSpPr>
        <cdr:cNvPr id="13335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832068" y="2050887"/>
          <a:ext cx="916131" cy="15180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</cdr:x>
      <cdr:y>0.5155</cdr:y>
    </cdr:from>
    <cdr:to>
      <cdr:x>0.432</cdr:x>
      <cdr:y>0.621</cdr:y>
    </cdr:to>
    <cdr:sp macro="" textlink="">
      <cdr:nvSpPr>
        <cdr:cNvPr id="13336" name="Line 2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832068" y="3009914"/>
          <a:ext cx="875367" cy="615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0.33875</cdr:x>
      <cdr:y>0.4305</cdr:y>
    </cdr:from>
    <cdr:to>
      <cdr:x>0.43675</cdr:x>
      <cdr:y>0.48075</cdr:y>
    </cdr:to>
    <cdr:sp macro="" textlink="">
      <cdr:nvSpPr>
        <cdr:cNvPr id="13337" name="Line 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07161" y="2513614"/>
          <a:ext cx="841038" cy="2934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0.49425</cdr:x>
      <cdr:y>0.35125</cdr:y>
    </cdr:from>
    <cdr:to>
      <cdr:x>0.53025</cdr:x>
      <cdr:y>0.382</cdr:y>
    </cdr:to>
    <cdr:sp macro="" textlink="">
      <cdr:nvSpPr>
        <cdr:cNvPr id="13338" name="Line 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241666" y="2050887"/>
          <a:ext cx="308953" cy="1795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0.49425</cdr:x>
      <cdr:y>0.4305</cdr:y>
    </cdr:from>
    <cdr:to>
      <cdr:x>0.53025</cdr:x>
      <cdr:y>0.46525</cdr:y>
    </cdr:to>
    <cdr:sp macro="" textlink="">
      <cdr:nvSpPr>
        <cdr:cNvPr id="13339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241666" y="2513614"/>
          <a:ext cx="308953" cy="20289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0.58475</cdr:x>
      <cdr:y>0.48075</cdr:y>
    </cdr:from>
    <cdr:to>
      <cdr:x>0.6215</cdr:x>
      <cdr:y>0.48075</cdr:y>
    </cdr:to>
    <cdr:sp macro="" textlink="">
      <cdr:nvSpPr>
        <cdr:cNvPr id="13340" name="Line 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18339" y="2807015"/>
          <a:ext cx="31539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0.58475</cdr:x>
      <cdr:y>0.326</cdr:y>
    </cdr:from>
    <cdr:to>
      <cdr:x>0.6915</cdr:x>
      <cdr:y>0.36575</cdr:y>
    </cdr:to>
    <cdr:sp macro="" textlink="">
      <cdr:nvSpPr>
        <cdr:cNvPr id="13341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18339" y="1903457"/>
          <a:ext cx="916131" cy="2320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0.677</cdr:x>
      <cdr:y>0.414</cdr:y>
    </cdr:from>
    <cdr:to>
      <cdr:x>0.70225</cdr:x>
      <cdr:y>0.4565</cdr:y>
    </cdr:to>
    <cdr:sp macro="" textlink="">
      <cdr:nvSpPr>
        <cdr:cNvPr id="13342" name="Line 3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810031" y="2417274"/>
          <a:ext cx="216696" cy="24815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0.75375</cdr:x>
      <cdr:y>0.382</cdr:y>
    </cdr:from>
    <cdr:to>
      <cdr:x>0.77225</cdr:x>
      <cdr:y>0.382</cdr:y>
    </cdr:to>
    <cdr:sp macro="" textlink="">
      <cdr:nvSpPr>
        <cdr:cNvPr id="13343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468701" y="2230431"/>
          <a:ext cx="15876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0.818</cdr:x>
      <cdr:y>0.4305</cdr:y>
    </cdr:from>
    <cdr:to>
      <cdr:x>0.84225</cdr:x>
      <cdr:y>0.48075</cdr:y>
    </cdr:to>
    <cdr:sp macro="" textlink="">
      <cdr:nvSpPr>
        <cdr:cNvPr id="13344" name="Line 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020096" y="2513614"/>
          <a:ext cx="208115" cy="2934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0.7965</cdr:x>
      <cdr:y>0.565</cdr:y>
    </cdr:from>
    <cdr:to>
      <cdr:x>0.84225</cdr:x>
      <cdr:y>0.621</cdr:y>
    </cdr:to>
    <cdr:sp macro="" textlink="">
      <cdr:nvSpPr>
        <cdr:cNvPr id="13345" name="Line 3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35583" y="3298936"/>
          <a:ext cx="392628" cy="3269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0.888</cdr:x>
      <cdr:y>0.51475</cdr:y>
    </cdr:from>
    <cdr:to>
      <cdr:x>0.93175</cdr:x>
      <cdr:y>0.5155</cdr:y>
    </cdr:to>
    <cdr:sp macro="" textlink="">
      <cdr:nvSpPr>
        <cdr:cNvPr id="13346" name="Line 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620838" y="3005535"/>
          <a:ext cx="375464" cy="43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0.4875</cdr:x>
      <cdr:y>0.649</cdr:y>
    </cdr:from>
    <cdr:to>
      <cdr:x>0.53025</cdr:x>
      <cdr:y>0.649</cdr:y>
    </cdr:to>
    <cdr:sp macro="" textlink="">
      <cdr:nvSpPr>
        <cdr:cNvPr id="13347" name="Line 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183737" y="3789397"/>
          <a:ext cx="36688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0.5925</cdr:x>
      <cdr:y>0.649</cdr:y>
    </cdr:from>
    <cdr:to>
      <cdr:x>0.73425</cdr:x>
      <cdr:y>0.649</cdr:y>
    </cdr:to>
    <cdr:sp macro="" textlink="">
      <cdr:nvSpPr>
        <cdr:cNvPr id="13348" name="Line 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4850" y="3789397"/>
          <a:ext cx="121650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0.1335</cdr:x>
      <cdr:y>0.326</cdr:y>
    </cdr:from>
    <cdr:to>
      <cdr:x>0.16075</cdr:x>
      <cdr:y>0.355</cdr:y>
    </cdr:to>
    <cdr:sp macro="" textlink="">
      <cdr:nvSpPr>
        <cdr:cNvPr id="13349" name="Text Box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700" y="1903457"/>
          <a:ext cx="233861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10</a:t>
          </a:r>
        </a:p>
      </cdr:txBody>
    </cdr:sp>
  </cdr:relSizeAnchor>
  <cdr:relSizeAnchor xmlns:cdr="http://schemas.openxmlformats.org/drawingml/2006/chartDrawing">
    <cdr:from>
      <cdr:x>0.21525</cdr:x>
      <cdr:y>0.326</cdr:y>
    </cdr:from>
    <cdr:to>
      <cdr:x>0.24325</cdr:x>
      <cdr:y>0.355</cdr:y>
    </cdr:to>
    <cdr:sp macro="" textlink="">
      <cdr:nvSpPr>
        <cdr:cNvPr id="13350" name="Text Box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7281" y="1903457"/>
          <a:ext cx="240297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</a:t>
          </a:r>
        </a:p>
      </cdr:txBody>
    </cdr:sp>
  </cdr:relSizeAnchor>
  <cdr:relSizeAnchor xmlns:cdr="http://schemas.openxmlformats.org/drawingml/2006/chartDrawing">
    <cdr:from>
      <cdr:x>0.291</cdr:x>
      <cdr:y>0.23325</cdr:y>
    </cdr:from>
    <cdr:to>
      <cdr:x>0.31825</cdr:x>
      <cdr:y>0.26225</cdr:y>
    </cdr:to>
    <cdr:sp macro="" textlink="">
      <cdr:nvSpPr>
        <cdr:cNvPr id="13351" name="Text Box 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1361906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</a:t>
          </a:r>
        </a:p>
      </cdr:txBody>
    </cdr:sp>
  </cdr:relSizeAnchor>
  <cdr:relSizeAnchor xmlns:cdr="http://schemas.openxmlformats.org/drawingml/2006/chartDrawing">
    <cdr:from>
      <cdr:x>0.291</cdr:x>
      <cdr:y>0.4015</cdr:y>
    </cdr:from>
    <cdr:to>
      <cdr:x>0.31825</cdr:x>
      <cdr:y>0.4305</cdr:y>
    </cdr:to>
    <cdr:sp macro="" textlink="">
      <cdr:nvSpPr>
        <cdr:cNvPr id="13352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2344288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0.3785</cdr:x>
      <cdr:y>0.23325</cdr:y>
    </cdr:from>
    <cdr:to>
      <cdr:x>0.40675</cdr:x>
      <cdr:y>0.26225</cdr:y>
    </cdr:to>
    <cdr:sp macro="" textlink="">
      <cdr:nvSpPr>
        <cdr:cNvPr id="13353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8296" y="1361906"/>
          <a:ext cx="242443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0.45425</cdr:x>
      <cdr:y>0.326</cdr:y>
    </cdr:from>
    <cdr:to>
      <cdr:x>0.4815</cdr:x>
      <cdr:y>0.355</cdr:y>
    </cdr:to>
    <cdr:sp macro="" textlink="">
      <cdr:nvSpPr>
        <cdr:cNvPr id="13354" name="Text Box 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8385" y="1903457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0.44275</cdr:x>
      <cdr:y>0.565</cdr:y>
    </cdr:from>
    <cdr:to>
      <cdr:x>0.47075</cdr:x>
      <cdr:y>0.593</cdr:y>
    </cdr:to>
    <cdr:sp macro="" textlink="">
      <cdr:nvSpPr>
        <cdr:cNvPr id="13355" name="Text Box 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9692" y="3298936"/>
          <a:ext cx="240296" cy="163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</a:t>
          </a:r>
        </a:p>
      </cdr:txBody>
    </cdr:sp>
  </cdr:relSizeAnchor>
  <cdr:relSizeAnchor xmlns:cdr="http://schemas.openxmlformats.org/drawingml/2006/chartDrawing">
    <cdr:from>
      <cdr:x>0.54</cdr:x>
      <cdr:y>0.23325</cdr:y>
    </cdr:from>
    <cdr:to>
      <cdr:x>0.56725</cdr:x>
      <cdr:y>0.26225</cdr:y>
    </cdr:to>
    <cdr:sp macro="" textlink="">
      <cdr:nvSpPr>
        <cdr:cNvPr id="13356" name="Text Box 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4294" y="1361906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0.54</cdr:x>
      <cdr:y>0.4015</cdr:y>
    </cdr:from>
    <cdr:to>
      <cdr:x>0.56725</cdr:x>
      <cdr:y>0.4305</cdr:y>
    </cdr:to>
    <cdr:sp macro="" textlink="">
      <cdr:nvSpPr>
        <cdr:cNvPr id="13357" name="Text Box 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4294" y="2344288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0.54975</cdr:x>
      <cdr:y>0.565</cdr:y>
    </cdr:from>
    <cdr:to>
      <cdr:x>0.57675</cdr:x>
      <cdr:y>0.593</cdr:y>
    </cdr:to>
    <cdr:sp macro="" textlink="">
      <cdr:nvSpPr>
        <cdr:cNvPr id="13358" name="Text Box 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7968" y="3298936"/>
          <a:ext cx="231715" cy="163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14</a:t>
          </a:r>
        </a:p>
      </cdr:txBody>
    </cdr:sp>
  </cdr:relSizeAnchor>
  <cdr:relSizeAnchor xmlns:cdr="http://schemas.openxmlformats.org/drawingml/2006/chartDrawing">
    <cdr:from>
      <cdr:x>0.63725</cdr:x>
      <cdr:y>0.4015</cdr:y>
    </cdr:from>
    <cdr:to>
      <cdr:x>0.66425</cdr:x>
      <cdr:y>0.4305</cdr:y>
    </cdr:to>
    <cdr:sp macro="" textlink="">
      <cdr:nvSpPr>
        <cdr:cNvPr id="13359" name="Text Box 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68895" y="2344288"/>
          <a:ext cx="231715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0.70725</cdr:x>
      <cdr:y>0.297</cdr:y>
    </cdr:from>
    <cdr:to>
      <cdr:x>0.73425</cdr:x>
      <cdr:y>0.326</cdr:y>
    </cdr:to>
    <cdr:sp macro="" textlink="">
      <cdr:nvSpPr>
        <cdr:cNvPr id="13360" name="Text Box 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9637" y="1734131"/>
          <a:ext cx="231715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0.78975</cdr:x>
      <cdr:y>0.297</cdr:y>
    </cdr:from>
    <cdr:to>
      <cdr:x>0.818</cdr:x>
      <cdr:y>0.326</cdr:y>
    </cdr:to>
    <cdr:sp macro="" textlink="">
      <cdr:nvSpPr>
        <cdr:cNvPr id="13361" name="Text Box 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77654" y="1734131"/>
          <a:ext cx="242442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0.848</cdr:x>
      <cdr:y>0.43525</cdr:y>
    </cdr:from>
    <cdr:to>
      <cdr:x>0.87525</cdr:x>
      <cdr:y>0.46425</cdr:y>
    </cdr:to>
    <cdr:sp macro="" textlink="">
      <cdr:nvSpPr>
        <cdr:cNvPr id="13362" name="Text Box 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77557" y="2541349"/>
          <a:ext cx="233860" cy="16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0.75375</cdr:x>
      <cdr:y>0.565</cdr:y>
    </cdr:from>
    <cdr:to>
      <cdr:x>0.781</cdr:x>
      <cdr:y>0.593</cdr:y>
    </cdr:to>
    <cdr:sp macro="" textlink="">
      <cdr:nvSpPr>
        <cdr:cNvPr id="13363" name="Text Box 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8701" y="3298936"/>
          <a:ext cx="233861" cy="163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8</a:t>
          </a:r>
        </a:p>
      </cdr:txBody>
    </cdr:sp>
  </cdr:relSizeAnchor>
  <cdr:relSizeAnchor xmlns:cdr="http://schemas.openxmlformats.org/drawingml/2006/chartDrawing">
    <cdr:from>
      <cdr:x>0.4165</cdr:x>
      <cdr:y>0.35125</cdr:y>
    </cdr:from>
    <cdr:to>
      <cdr:x>0.44275</cdr:x>
      <cdr:y>0.382</cdr:y>
    </cdr:to>
    <cdr:sp macro="" textlink="">
      <cdr:nvSpPr>
        <cdr:cNvPr id="13364" name="Line 5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74413" y="2050887"/>
          <a:ext cx="225279" cy="1795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0.7265</cdr:x>
      <cdr:y>0.4295</cdr:y>
    </cdr:from>
    <cdr:to>
      <cdr:x>0.75</cdr:x>
      <cdr:y>0.6105</cdr:y>
    </cdr:to>
    <cdr:sp macro="" textlink="">
      <cdr:nvSpPr>
        <cdr:cNvPr id="13365" name="Line 5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234841" y="2507775"/>
          <a:ext cx="201678" cy="10568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25</xdr:row>
      <xdr:rowOff>9525</xdr:rowOff>
    </xdr:from>
    <xdr:to>
      <xdr:col>6</xdr:col>
      <xdr:colOff>190500</xdr:colOff>
      <xdr:row>39</xdr:row>
      <xdr:rowOff>123825</xdr:rowOff>
    </xdr:to>
    <xdr:sp macro="" textlink="">
      <xdr:nvSpPr>
        <xdr:cNvPr id="1052" name="AutoShape 28"/>
        <xdr:cNvSpPr>
          <a:spLocks/>
        </xdr:cNvSpPr>
      </xdr:nvSpPr>
      <xdr:spPr bwMode="auto">
        <a:xfrm>
          <a:off x="6800850" y="4076700"/>
          <a:ext cx="114300" cy="2381250"/>
        </a:xfrm>
        <a:prstGeom prst="rightBrace">
          <a:avLst>
            <a:gd name="adj1" fmla="val 1736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46</xdr:row>
      <xdr:rowOff>28575</xdr:rowOff>
    </xdr:from>
    <xdr:to>
      <xdr:col>3</xdr:col>
      <xdr:colOff>200025</xdr:colOff>
      <xdr:row>60</xdr:row>
      <xdr:rowOff>123825</xdr:rowOff>
    </xdr:to>
    <xdr:sp macro="" textlink="">
      <xdr:nvSpPr>
        <xdr:cNvPr id="1054" name="AutoShape 30"/>
        <xdr:cNvSpPr>
          <a:spLocks/>
        </xdr:cNvSpPr>
      </xdr:nvSpPr>
      <xdr:spPr bwMode="auto">
        <a:xfrm>
          <a:off x="3990975" y="7496175"/>
          <a:ext cx="95250" cy="2362200"/>
        </a:xfrm>
        <a:prstGeom prst="rightBrace">
          <a:avLst>
            <a:gd name="adj1" fmla="val 20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387350</xdr:colOff>
      <xdr:row>26</xdr:row>
      <xdr:rowOff>50800</xdr:rowOff>
    </xdr:from>
    <xdr:to>
      <xdr:col>11</xdr:col>
      <xdr:colOff>236220</xdr:colOff>
      <xdr:row>33</xdr:row>
      <xdr:rowOff>38099</xdr:rowOff>
    </xdr:to>
    <xdr:sp macro="" textlink="">
      <xdr:nvSpPr>
        <xdr:cNvPr id="6" name="TextBox 5"/>
        <xdr:cNvSpPr txBox="1"/>
      </xdr:nvSpPr>
      <xdr:spPr>
        <a:xfrm>
          <a:off x="7306310" y="4805680"/>
          <a:ext cx="2973070" cy="126745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Activities with 0 slack are on critical, i.e., they are on the critical path. Therefore, the critical path is A-B-D-F-H-L-N-O. The durations of the noncritical activities, C, E, G, I, J, K, and M, could be increased slightly without affecting the project completion time.</a:t>
          </a:r>
        </a:p>
      </xdr:txBody>
    </xdr:sp>
    <xdr:clientData/>
  </xdr:twoCellAnchor>
  <xdr:twoCellAnchor>
    <xdr:from>
      <xdr:col>3</xdr:col>
      <xdr:colOff>673100</xdr:colOff>
      <xdr:row>48</xdr:row>
      <xdr:rowOff>31750</xdr:rowOff>
    </xdr:from>
    <xdr:to>
      <xdr:col>7</xdr:col>
      <xdr:colOff>46989</xdr:colOff>
      <xdr:row>52</xdr:row>
      <xdr:rowOff>142875</xdr:rowOff>
    </xdr:to>
    <xdr:sp macro="" textlink="">
      <xdr:nvSpPr>
        <xdr:cNvPr id="7" name="TextBox 6"/>
        <xdr:cNvSpPr txBox="1"/>
      </xdr:nvSpPr>
      <xdr:spPr>
        <a:xfrm>
          <a:off x="4559300" y="9175750"/>
          <a:ext cx="2821939" cy="87312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noncritical activities can have start times anywhere within their earliest to latest start time ranges. There is no such flexibility for the critical activities.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680" cy="582105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I61"/>
  <sheetViews>
    <sheetView tabSelected="1" workbookViewId="0"/>
  </sheetViews>
  <sheetFormatPr defaultColWidth="9.109375" defaultRowHeight="14.4" x14ac:dyDescent="0.3"/>
  <cols>
    <col min="1" max="1" width="26" style="2" customWidth="1"/>
    <col min="2" max="2" width="15.88671875" style="2" customWidth="1"/>
    <col min="3" max="3" width="16.44140625" style="2" customWidth="1"/>
    <col min="4" max="4" width="15.33203125" style="2" customWidth="1"/>
    <col min="5" max="5" width="15.6640625" style="2" customWidth="1"/>
    <col min="6" max="6" width="11.5546875" style="2" customWidth="1"/>
    <col min="7" max="16384" width="9.109375" style="2"/>
  </cols>
  <sheetData>
    <row r="1" spans="1:8" x14ac:dyDescent="0.3">
      <c r="A1" s="1" t="s">
        <v>48</v>
      </c>
    </row>
    <row r="3" spans="1:8" x14ac:dyDescent="0.3">
      <c r="A3" s="1" t="s">
        <v>0</v>
      </c>
    </row>
    <row r="4" spans="1:8" x14ac:dyDescent="0.3">
      <c r="A4" s="2" t="s">
        <v>1</v>
      </c>
      <c r="B4" s="3" t="s">
        <v>15</v>
      </c>
      <c r="C4" s="4" t="s">
        <v>2</v>
      </c>
      <c r="D4" s="4" t="s">
        <v>24</v>
      </c>
      <c r="E4" s="4" t="s">
        <v>3</v>
      </c>
      <c r="F4" s="5"/>
      <c r="G4" s="6"/>
    </row>
    <row r="5" spans="1:8" x14ac:dyDescent="0.3">
      <c r="A5" s="2" t="s">
        <v>28</v>
      </c>
      <c r="B5" s="3" t="s">
        <v>26</v>
      </c>
      <c r="C5" s="7" t="s">
        <v>14</v>
      </c>
      <c r="D5" s="7" t="s">
        <v>4</v>
      </c>
      <c r="E5" s="7">
        <v>0</v>
      </c>
      <c r="F5" s="5"/>
      <c r="G5" s="6"/>
      <c r="H5" s="6"/>
    </row>
    <row r="6" spans="1:8" x14ac:dyDescent="0.3">
      <c r="A6" s="2" t="s">
        <v>49</v>
      </c>
      <c r="B6" s="3" t="s">
        <v>4</v>
      </c>
      <c r="C6" s="7" t="s">
        <v>26</v>
      </c>
      <c r="D6" s="7" t="s">
        <v>5</v>
      </c>
      <c r="E6" s="8">
        <v>10</v>
      </c>
      <c r="F6" s="9"/>
      <c r="G6" s="6"/>
      <c r="H6" s="6"/>
    </row>
    <row r="7" spans="1:8" x14ac:dyDescent="0.3">
      <c r="A7" s="2" t="s">
        <v>50</v>
      </c>
      <c r="B7" s="3" t="s">
        <v>5</v>
      </c>
      <c r="C7" s="7" t="s">
        <v>4</v>
      </c>
      <c r="D7" s="7" t="s">
        <v>51</v>
      </c>
      <c r="E7" s="8">
        <v>6</v>
      </c>
      <c r="F7" s="9"/>
      <c r="G7" s="6"/>
      <c r="H7" s="6"/>
    </row>
    <row r="8" spans="1:8" x14ac:dyDescent="0.3">
      <c r="A8" s="2" t="s">
        <v>35</v>
      </c>
      <c r="B8" s="3" t="s">
        <v>6</v>
      </c>
      <c r="C8" s="7" t="s">
        <v>5</v>
      </c>
      <c r="D8" s="7" t="s">
        <v>52</v>
      </c>
      <c r="E8" s="8">
        <v>6</v>
      </c>
      <c r="F8" s="9"/>
      <c r="G8" s="6"/>
      <c r="H8" s="6"/>
    </row>
    <row r="9" spans="1:8" x14ac:dyDescent="0.3">
      <c r="A9" s="2" t="s">
        <v>36</v>
      </c>
      <c r="B9" s="3" t="s">
        <v>7</v>
      </c>
      <c r="C9" s="7" t="s">
        <v>5</v>
      </c>
      <c r="D9" s="7" t="s">
        <v>53</v>
      </c>
      <c r="E9" s="8">
        <v>12</v>
      </c>
      <c r="F9" s="9"/>
      <c r="G9" s="6"/>
      <c r="H9" s="6"/>
    </row>
    <row r="10" spans="1:8" x14ac:dyDescent="0.3">
      <c r="A10" s="2" t="s">
        <v>37</v>
      </c>
      <c r="B10" s="3" t="s">
        <v>8</v>
      </c>
      <c r="C10" s="7" t="s">
        <v>6</v>
      </c>
      <c r="D10" s="7" t="s">
        <v>9</v>
      </c>
      <c r="E10" s="8">
        <v>4</v>
      </c>
      <c r="F10" s="9"/>
      <c r="G10" s="6"/>
      <c r="H10" s="6"/>
    </row>
    <row r="11" spans="1:8" x14ac:dyDescent="0.3">
      <c r="A11" s="2" t="s">
        <v>38</v>
      </c>
      <c r="B11" s="3" t="s">
        <v>9</v>
      </c>
      <c r="C11" s="7" t="s">
        <v>54</v>
      </c>
      <c r="D11" s="7" t="s">
        <v>55</v>
      </c>
      <c r="E11" s="8">
        <v>3</v>
      </c>
      <c r="F11" s="9"/>
      <c r="G11" s="6"/>
      <c r="H11" s="6"/>
    </row>
    <row r="12" spans="1:8" x14ac:dyDescent="0.3">
      <c r="A12" s="2" t="s">
        <v>39</v>
      </c>
      <c r="B12" s="3" t="s">
        <v>10</v>
      </c>
      <c r="C12" s="7" t="s">
        <v>51</v>
      </c>
      <c r="D12" s="7" t="s">
        <v>12</v>
      </c>
      <c r="E12" s="8">
        <v>6</v>
      </c>
      <c r="F12" s="9"/>
      <c r="G12" s="6"/>
      <c r="H12" s="6"/>
    </row>
    <row r="13" spans="1:8" x14ac:dyDescent="0.3">
      <c r="A13" s="2" t="s">
        <v>40</v>
      </c>
      <c r="B13" s="3" t="s">
        <v>11</v>
      </c>
      <c r="C13" s="7" t="s">
        <v>9</v>
      </c>
      <c r="D13" s="7" t="s">
        <v>31</v>
      </c>
      <c r="E13" s="8">
        <v>12</v>
      </c>
      <c r="F13" s="9"/>
      <c r="G13" s="6"/>
      <c r="H13" s="6"/>
    </row>
    <row r="14" spans="1:8" x14ac:dyDescent="0.3">
      <c r="A14" s="2" t="s">
        <v>41</v>
      </c>
      <c r="B14" s="3" t="s">
        <v>13</v>
      </c>
      <c r="C14" s="7" t="s">
        <v>9</v>
      </c>
      <c r="D14" s="7" t="s">
        <v>30</v>
      </c>
      <c r="E14" s="8">
        <v>3</v>
      </c>
      <c r="F14" s="9"/>
      <c r="G14" s="6"/>
      <c r="H14" s="6"/>
    </row>
    <row r="15" spans="1:8" x14ac:dyDescent="0.3">
      <c r="A15" s="2" t="s">
        <v>42</v>
      </c>
      <c r="B15" s="3" t="s">
        <v>12</v>
      </c>
      <c r="C15" s="7" t="s">
        <v>10</v>
      </c>
      <c r="D15" s="7" t="s">
        <v>32</v>
      </c>
      <c r="E15" s="8">
        <v>14</v>
      </c>
      <c r="F15" s="9"/>
      <c r="G15" s="6"/>
      <c r="H15" s="6"/>
    </row>
    <row r="16" spans="1:8" x14ac:dyDescent="0.3">
      <c r="A16" s="2" t="s">
        <v>43</v>
      </c>
      <c r="B16" s="3" t="s">
        <v>30</v>
      </c>
      <c r="C16" s="7" t="s">
        <v>13</v>
      </c>
      <c r="D16" s="7" t="s">
        <v>31</v>
      </c>
      <c r="E16" s="8">
        <v>4</v>
      </c>
      <c r="F16" s="9"/>
      <c r="G16" s="6"/>
      <c r="H16" s="6"/>
    </row>
    <row r="17" spans="1:8" x14ac:dyDescent="0.3">
      <c r="A17" s="2" t="s">
        <v>44</v>
      </c>
      <c r="B17" s="3" t="s">
        <v>31</v>
      </c>
      <c r="C17" s="7" t="s">
        <v>56</v>
      </c>
      <c r="D17" s="7" t="s">
        <v>57</v>
      </c>
      <c r="E17" s="8">
        <v>3</v>
      </c>
      <c r="F17" s="9"/>
      <c r="G17" s="6"/>
      <c r="H17" s="6"/>
    </row>
    <row r="18" spans="1:8" x14ac:dyDescent="0.3">
      <c r="A18" s="2" t="s">
        <v>45</v>
      </c>
      <c r="B18" s="3" t="s">
        <v>32</v>
      </c>
      <c r="C18" s="7" t="s">
        <v>58</v>
      </c>
      <c r="D18" s="7" t="s">
        <v>34</v>
      </c>
      <c r="E18" s="8">
        <v>8</v>
      </c>
      <c r="F18" s="9"/>
      <c r="G18" s="6"/>
      <c r="H18" s="6"/>
    </row>
    <row r="19" spans="1:8" x14ac:dyDescent="0.3">
      <c r="A19" s="2" t="s">
        <v>46</v>
      </c>
      <c r="B19" s="3" t="s">
        <v>33</v>
      </c>
      <c r="C19" s="7" t="s">
        <v>31</v>
      </c>
      <c r="D19" s="7" t="s">
        <v>34</v>
      </c>
      <c r="E19" s="8">
        <v>12</v>
      </c>
      <c r="F19" s="9"/>
      <c r="G19" s="6"/>
      <c r="H19" s="6"/>
    </row>
    <row r="20" spans="1:8" x14ac:dyDescent="0.3">
      <c r="A20" s="2" t="s">
        <v>47</v>
      </c>
      <c r="B20" s="3" t="s">
        <v>34</v>
      </c>
      <c r="C20" s="7" t="s">
        <v>57</v>
      </c>
      <c r="D20" s="7" t="s">
        <v>27</v>
      </c>
      <c r="E20" s="8">
        <v>4</v>
      </c>
      <c r="F20" s="9"/>
      <c r="G20" s="6"/>
      <c r="H20" s="6"/>
    </row>
    <row r="21" spans="1:8" x14ac:dyDescent="0.3">
      <c r="A21" s="2" t="s">
        <v>29</v>
      </c>
      <c r="B21" s="3" t="s">
        <v>27</v>
      </c>
      <c r="C21" s="7" t="s">
        <v>34</v>
      </c>
      <c r="D21" s="7" t="s">
        <v>14</v>
      </c>
      <c r="E21" s="8">
        <v>0</v>
      </c>
      <c r="F21" s="9"/>
      <c r="G21" s="6"/>
      <c r="H21" s="6"/>
    </row>
    <row r="23" spans="1:8" x14ac:dyDescent="0.3">
      <c r="A23" s="1" t="s">
        <v>17</v>
      </c>
      <c r="D23" s="1"/>
    </row>
    <row r="24" spans="1:8" x14ac:dyDescent="0.3">
      <c r="A24" s="3" t="s">
        <v>1</v>
      </c>
      <c r="B24" s="4" t="s">
        <v>20</v>
      </c>
      <c r="C24" s="4" t="s">
        <v>21</v>
      </c>
      <c r="D24" s="4" t="s">
        <v>23</v>
      </c>
      <c r="E24" s="4" t="s">
        <v>22</v>
      </c>
      <c r="F24" s="4" t="s">
        <v>25</v>
      </c>
      <c r="G24" s="4"/>
    </row>
    <row r="25" spans="1:8" x14ac:dyDescent="0.3">
      <c r="A25" s="3" t="s">
        <v>26</v>
      </c>
      <c r="B25" s="9">
        <v>0</v>
      </c>
      <c r="C25" s="10">
        <f>B25+E5</f>
        <v>0</v>
      </c>
      <c r="D25" s="10">
        <f t="shared" ref="D25:D41" si="0">E25-E5</f>
        <v>0</v>
      </c>
      <c r="E25" s="11">
        <f>D26</f>
        <v>0</v>
      </c>
      <c r="F25" s="4"/>
      <c r="G25" s="4"/>
    </row>
    <row r="26" spans="1:8" x14ac:dyDescent="0.3">
      <c r="A26" s="3" t="s">
        <v>4</v>
      </c>
      <c r="B26" s="12">
        <f>C25</f>
        <v>0</v>
      </c>
      <c r="C26" s="10">
        <f t="shared" ref="C26:C41" si="1">B26+E6</f>
        <v>10</v>
      </c>
      <c r="D26" s="10">
        <f t="shared" si="0"/>
        <v>0</v>
      </c>
      <c r="E26" s="11">
        <f>D27</f>
        <v>10</v>
      </c>
      <c r="F26" s="10">
        <f>D26-B26</f>
        <v>0</v>
      </c>
      <c r="G26" s="4"/>
    </row>
    <row r="27" spans="1:8" x14ac:dyDescent="0.3">
      <c r="A27" s="3" t="s">
        <v>5</v>
      </c>
      <c r="B27" s="12">
        <f>C26</f>
        <v>10</v>
      </c>
      <c r="C27" s="10">
        <f t="shared" si="1"/>
        <v>16</v>
      </c>
      <c r="D27" s="10">
        <f t="shared" si="0"/>
        <v>10</v>
      </c>
      <c r="E27" s="11">
        <f>MIN(D28:D29)</f>
        <v>16</v>
      </c>
      <c r="F27" s="10">
        <f t="shared" ref="F27:F40" si="2">D27-B27</f>
        <v>0</v>
      </c>
      <c r="G27" s="4"/>
    </row>
    <row r="28" spans="1:8" x14ac:dyDescent="0.3">
      <c r="A28" s="3" t="s">
        <v>6</v>
      </c>
      <c r="B28" s="12">
        <f>C27</f>
        <v>16</v>
      </c>
      <c r="C28" s="10">
        <f t="shared" si="1"/>
        <v>22</v>
      </c>
      <c r="D28" s="10">
        <f t="shared" si="0"/>
        <v>18</v>
      </c>
      <c r="E28" s="11">
        <f>MIN(D30,D32)</f>
        <v>24</v>
      </c>
      <c r="F28" s="10">
        <f t="shared" si="2"/>
        <v>2</v>
      </c>
      <c r="G28" s="4"/>
    </row>
    <row r="29" spans="1:8" x14ac:dyDescent="0.3">
      <c r="A29" s="3" t="s">
        <v>7</v>
      </c>
      <c r="B29" s="12">
        <f>C27</f>
        <v>16</v>
      </c>
      <c r="C29" s="10">
        <f t="shared" si="1"/>
        <v>28</v>
      </c>
      <c r="D29" s="10">
        <f t="shared" si="0"/>
        <v>16</v>
      </c>
      <c r="E29" s="11">
        <f>MIN(D31:D32)</f>
        <v>28</v>
      </c>
      <c r="F29" s="10">
        <f t="shared" si="2"/>
        <v>0</v>
      </c>
      <c r="G29" s="4"/>
    </row>
    <row r="30" spans="1:8" x14ac:dyDescent="0.3">
      <c r="A30" s="3" t="s">
        <v>8</v>
      </c>
      <c r="B30" s="12">
        <f>C28</f>
        <v>22</v>
      </c>
      <c r="C30" s="10">
        <f t="shared" si="1"/>
        <v>26</v>
      </c>
      <c r="D30" s="10">
        <f t="shared" si="0"/>
        <v>24</v>
      </c>
      <c r="E30" s="11">
        <f>D31</f>
        <v>28</v>
      </c>
      <c r="F30" s="10">
        <f t="shared" si="2"/>
        <v>2</v>
      </c>
      <c r="G30" s="4"/>
    </row>
    <row r="31" spans="1:8" x14ac:dyDescent="0.3">
      <c r="A31" s="3" t="s">
        <v>9</v>
      </c>
      <c r="B31" s="12">
        <f>MAX(C29:C30)</f>
        <v>28</v>
      </c>
      <c r="C31" s="10">
        <f t="shared" si="1"/>
        <v>31</v>
      </c>
      <c r="D31" s="10">
        <f t="shared" si="0"/>
        <v>28</v>
      </c>
      <c r="E31" s="11">
        <f>MIN(D33:D34)</f>
        <v>31</v>
      </c>
      <c r="F31" s="10">
        <f t="shared" si="2"/>
        <v>0</v>
      </c>
      <c r="G31" s="4"/>
    </row>
    <row r="32" spans="1:8" x14ac:dyDescent="0.3">
      <c r="A32" s="3" t="s">
        <v>10</v>
      </c>
      <c r="B32" s="12">
        <f>MAX(C28:C29)</f>
        <v>28</v>
      </c>
      <c r="C32" s="10">
        <f t="shared" si="1"/>
        <v>34</v>
      </c>
      <c r="D32" s="10">
        <f t="shared" si="0"/>
        <v>30</v>
      </c>
      <c r="E32" s="11">
        <f>D35</f>
        <v>36</v>
      </c>
      <c r="F32" s="10">
        <f t="shared" si="2"/>
        <v>2</v>
      </c>
      <c r="G32" s="4"/>
    </row>
    <row r="33" spans="1:9" x14ac:dyDescent="0.3">
      <c r="A33" s="3" t="s">
        <v>11</v>
      </c>
      <c r="B33" s="12">
        <f>C31</f>
        <v>31</v>
      </c>
      <c r="C33" s="10">
        <f t="shared" si="1"/>
        <v>43</v>
      </c>
      <c r="D33" s="10">
        <f t="shared" si="0"/>
        <v>31</v>
      </c>
      <c r="E33" s="11">
        <f>D37</f>
        <v>43</v>
      </c>
      <c r="F33" s="10">
        <f t="shared" si="2"/>
        <v>0</v>
      </c>
      <c r="G33" s="4"/>
    </row>
    <row r="34" spans="1:9" x14ac:dyDescent="0.3">
      <c r="A34" s="3" t="s">
        <v>13</v>
      </c>
      <c r="B34" s="12">
        <f>C31</f>
        <v>31</v>
      </c>
      <c r="C34" s="10">
        <f t="shared" si="1"/>
        <v>34</v>
      </c>
      <c r="D34" s="10">
        <f t="shared" si="0"/>
        <v>36</v>
      </c>
      <c r="E34" s="11">
        <f>D36</f>
        <v>39</v>
      </c>
      <c r="F34" s="10">
        <f t="shared" si="2"/>
        <v>5</v>
      </c>
      <c r="G34" s="4"/>
    </row>
    <row r="35" spans="1:9" x14ac:dyDescent="0.3">
      <c r="A35" s="3" t="s">
        <v>12</v>
      </c>
      <c r="B35" s="12">
        <f>C32</f>
        <v>34</v>
      </c>
      <c r="C35" s="10">
        <f t="shared" si="1"/>
        <v>48</v>
      </c>
      <c r="D35" s="10">
        <f t="shared" si="0"/>
        <v>36</v>
      </c>
      <c r="E35" s="11">
        <f>D38</f>
        <v>50</v>
      </c>
      <c r="F35" s="10">
        <f t="shared" si="2"/>
        <v>2</v>
      </c>
      <c r="G35" s="4"/>
    </row>
    <row r="36" spans="1:9" x14ac:dyDescent="0.3">
      <c r="A36" s="3" t="s">
        <v>30</v>
      </c>
      <c r="B36" s="12">
        <f>C34</f>
        <v>34</v>
      </c>
      <c r="C36" s="10">
        <f t="shared" si="1"/>
        <v>38</v>
      </c>
      <c r="D36" s="10">
        <f t="shared" si="0"/>
        <v>39</v>
      </c>
      <c r="E36" s="11">
        <f>D37</f>
        <v>43</v>
      </c>
      <c r="F36" s="10">
        <f t="shared" si="2"/>
        <v>5</v>
      </c>
      <c r="G36" s="4"/>
    </row>
    <row r="37" spans="1:9" x14ac:dyDescent="0.3">
      <c r="A37" s="3" t="s">
        <v>31</v>
      </c>
      <c r="B37" s="12">
        <f>MAX(C33,C36)</f>
        <v>43</v>
      </c>
      <c r="C37" s="10">
        <f t="shared" si="1"/>
        <v>46</v>
      </c>
      <c r="D37" s="10">
        <f t="shared" si="0"/>
        <v>43</v>
      </c>
      <c r="E37" s="11">
        <f>MIN(D38:D39)</f>
        <v>46</v>
      </c>
      <c r="F37" s="10">
        <f t="shared" si="2"/>
        <v>0</v>
      </c>
      <c r="G37" s="4"/>
    </row>
    <row r="38" spans="1:9" x14ac:dyDescent="0.3">
      <c r="A38" s="3" t="s">
        <v>32</v>
      </c>
      <c r="B38" s="12">
        <f>MAX(C35,C37)</f>
        <v>48</v>
      </c>
      <c r="C38" s="10">
        <f t="shared" si="1"/>
        <v>56</v>
      </c>
      <c r="D38" s="10">
        <f t="shared" si="0"/>
        <v>50</v>
      </c>
      <c r="E38" s="11">
        <f>D40</f>
        <v>58</v>
      </c>
      <c r="F38" s="10">
        <f t="shared" si="2"/>
        <v>2</v>
      </c>
      <c r="G38" s="4"/>
    </row>
    <row r="39" spans="1:9" x14ac:dyDescent="0.3">
      <c r="A39" s="3" t="s">
        <v>33</v>
      </c>
      <c r="B39" s="12">
        <f>C37</f>
        <v>46</v>
      </c>
      <c r="C39" s="10">
        <f t="shared" si="1"/>
        <v>58</v>
      </c>
      <c r="D39" s="10">
        <f t="shared" si="0"/>
        <v>46</v>
      </c>
      <c r="E39" s="11">
        <f>D40</f>
        <v>58</v>
      </c>
      <c r="F39" s="10">
        <f t="shared" si="2"/>
        <v>0</v>
      </c>
      <c r="G39" s="4"/>
    </row>
    <row r="40" spans="1:9" x14ac:dyDescent="0.3">
      <c r="A40" s="3" t="s">
        <v>34</v>
      </c>
      <c r="B40" s="12">
        <f>MAX(C38:C39)</f>
        <v>58</v>
      </c>
      <c r="C40" s="10">
        <f t="shared" si="1"/>
        <v>62</v>
      </c>
      <c r="D40" s="10">
        <f t="shared" si="0"/>
        <v>58</v>
      </c>
      <c r="E40" s="11">
        <f>D41</f>
        <v>62</v>
      </c>
      <c r="F40" s="10">
        <f t="shared" si="2"/>
        <v>0</v>
      </c>
      <c r="G40" s="4"/>
    </row>
    <row r="41" spans="1:9" x14ac:dyDescent="0.3">
      <c r="A41" s="3" t="s">
        <v>27</v>
      </c>
      <c r="B41" s="12">
        <f>C40</f>
        <v>62</v>
      </c>
      <c r="C41" s="10">
        <f t="shared" si="1"/>
        <v>62</v>
      </c>
      <c r="D41" s="10">
        <f t="shared" si="0"/>
        <v>62</v>
      </c>
      <c r="E41" s="11">
        <f>B43</f>
        <v>62</v>
      </c>
      <c r="F41" s="10"/>
      <c r="G41" s="4"/>
    </row>
    <row r="42" spans="1:9" x14ac:dyDescent="0.3">
      <c r="D42" s="3"/>
      <c r="G42" s="4"/>
      <c r="I42" s="10"/>
    </row>
    <row r="43" spans="1:9" x14ac:dyDescent="0.3">
      <c r="A43" s="2" t="s">
        <v>18</v>
      </c>
      <c r="B43" s="12">
        <f>B41</f>
        <v>62</v>
      </c>
    </row>
    <row r="45" spans="1:9" x14ac:dyDescent="0.3">
      <c r="A45" s="1" t="s">
        <v>19</v>
      </c>
    </row>
    <row r="46" spans="1:9" x14ac:dyDescent="0.3">
      <c r="A46" s="2" t="s">
        <v>1</v>
      </c>
      <c r="B46" s="4" t="s">
        <v>16</v>
      </c>
      <c r="C46" s="4" t="s">
        <v>3</v>
      </c>
    </row>
    <row r="47" spans="1:9" x14ac:dyDescent="0.3">
      <c r="A47" s="2" t="s">
        <v>49</v>
      </c>
      <c r="B47" s="13">
        <f t="shared" ref="B47:B61" ca="1" si="3">B25+RAND()*(D25-B25)</f>
        <v>0</v>
      </c>
      <c r="C47" s="10">
        <f t="shared" ref="C47:C61" si="4">E6</f>
        <v>10</v>
      </c>
    </row>
    <row r="48" spans="1:9" x14ac:dyDescent="0.3">
      <c r="A48" s="2" t="s">
        <v>50</v>
      </c>
      <c r="B48" s="13">
        <f t="shared" ca="1" si="3"/>
        <v>0</v>
      </c>
      <c r="C48" s="10">
        <f t="shared" si="4"/>
        <v>6</v>
      </c>
    </row>
    <row r="49" spans="1:3" x14ac:dyDescent="0.3">
      <c r="A49" s="2" t="s">
        <v>35</v>
      </c>
      <c r="B49" s="13">
        <f t="shared" ca="1" si="3"/>
        <v>10</v>
      </c>
      <c r="C49" s="10">
        <f t="shared" si="4"/>
        <v>6</v>
      </c>
    </row>
    <row r="50" spans="1:3" x14ac:dyDescent="0.3">
      <c r="A50" s="2" t="s">
        <v>36</v>
      </c>
      <c r="B50" s="13">
        <f t="shared" ca="1" si="3"/>
        <v>16.542150015674096</v>
      </c>
      <c r="C50" s="10">
        <f t="shared" si="4"/>
        <v>12</v>
      </c>
    </row>
    <row r="51" spans="1:3" x14ac:dyDescent="0.3">
      <c r="A51" s="2" t="s">
        <v>37</v>
      </c>
      <c r="B51" s="13">
        <f t="shared" ca="1" si="3"/>
        <v>16</v>
      </c>
      <c r="C51" s="10">
        <f t="shared" si="4"/>
        <v>4</v>
      </c>
    </row>
    <row r="52" spans="1:3" x14ac:dyDescent="0.3">
      <c r="A52" s="2" t="s">
        <v>38</v>
      </c>
      <c r="B52" s="13">
        <f t="shared" ca="1" si="3"/>
        <v>23.789147776107345</v>
      </c>
      <c r="C52" s="10">
        <f t="shared" si="4"/>
        <v>3</v>
      </c>
    </row>
    <row r="53" spans="1:3" x14ac:dyDescent="0.3">
      <c r="A53" s="2" t="s">
        <v>39</v>
      </c>
      <c r="B53" s="13">
        <f t="shared" ca="1" si="3"/>
        <v>28</v>
      </c>
      <c r="C53" s="10">
        <f t="shared" si="4"/>
        <v>6</v>
      </c>
    </row>
    <row r="54" spans="1:3" x14ac:dyDescent="0.3">
      <c r="A54" s="2" t="s">
        <v>40</v>
      </c>
      <c r="B54" s="13">
        <f t="shared" ca="1" si="3"/>
        <v>28.599328348211415</v>
      </c>
      <c r="C54" s="10">
        <f t="shared" si="4"/>
        <v>12</v>
      </c>
    </row>
    <row r="55" spans="1:3" x14ac:dyDescent="0.3">
      <c r="A55" s="2" t="s">
        <v>41</v>
      </c>
      <c r="B55" s="13">
        <f t="shared" ca="1" si="3"/>
        <v>31</v>
      </c>
      <c r="C55" s="10">
        <f t="shared" si="4"/>
        <v>3</v>
      </c>
    </row>
    <row r="56" spans="1:3" x14ac:dyDescent="0.3">
      <c r="A56" s="2" t="s">
        <v>42</v>
      </c>
      <c r="B56" s="13">
        <f t="shared" ca="1" si="3"/>
        <v>32.85977651148113</v>
      </c>
      <c r="C56" s="10">
        <f t="shared" si="4"/>
        <v>14</v>
      </c>
    </row>
    <row r="57" spans="1:3" x14ac:dyDescent="0.3">
      <c r="A57" s="2" t="s">
        <v>43</v>
      </c>
      <c r="B57" s="13">
        <f t="shared" ca="1" si="3"/>
        <v>34.363838925549992</v>
      </c>
      <c r="C57" s="10">
        <f t="shared" si="4"/>
        <v>4</v>
      </c>
    </row>
    <row r="58" spans="1:3" x14ac:dyDescent="0.3">
      <c r="A58" s="2" t="s">
        <v>44</v>
      </c>
      <c r="B58" s="13">
        <f t="shared" ca="1" si="3"/>
        <v>37.128230151042949</v>
      </c>
      <c r="C58" s="10">
        <f t="shared" si="4"/>
        <v>3</v>
      </c>
    </row>
    <row r="59" spans="1:3" x14ac:dyDescent="0.3">
      <c r="A59" s="2" t="s">
        <v>45</v>
      </c>
      <c r="B59" s="13">
        <f t="shared" ca="1" si="3"/>
        <v>43</v>
      </c>
      <c r="C59" s="10">
        <f t="shared" si="4"/>
        <v>8</v>
      </c>
    </row>
    <row r="60" spans="1:3" x14ac:dyDescent="0.3">
      <c r="A60" s="2" t="s">
        <v>46</v>
      </c>
      <c r="B60" s="13">
        <f t="shared" ca="1" si="3"/>
        <v>48.385720215345259</v>
      </c>
      <c r="C60" s="10">
        <f t="shared" si="4"/>
        <v>12</v>
      </c>
    </row>
    <row r="61" spans="1:3" x14ac:dyDescent="0.3">
      <c r="A61" s="2" t="s">
        <v>47</v>
      </c>
      <c r="B61" s="13">
        <f t="shared" ca="1" si="3"/>
        <v>46</v>
      </c>
      <c r="C61" s="10">
        <f t="shared" si="4"/>
        <v>4</v>
      </c>
    </row>
  </sheetData>
  <phoneticPr fontId="0" type="noConversion"/>
  <printOptions headings="1" gridLines="1"/>
  <pageMargins left="0.75" right="0.75" top="1" bottom="1" header="0.5" footer="0.5"/>
  <pageSetup scale="60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>
        <v>1</v>
      </c>
    </row>
    <row r="2" spans="1:2" x14ac:dyDescent="0.3">
      <c r="A2" s="2" t="s">
        <v>59</v>
      </c>
    </row>
    <row r="3" spans="1:2" x14ac:dyDescent="0.3">
      <c r="A3" s="2">
        <v>1</v>
      </c>
    </row>
    <row r="4" spans="1:2" x14ac:dyDescent="0.3">
      <c r="A4" s="2">
        <v>45</v>
      </c>
    </row>
    <row r="5" spans="1:2" x14ac:dyDescent="0.3">
      <c r="A5" s="2">
        <v>62</v>
      </c>
    </row>
    <row r="6" spans="1:2" x14ac:dyDescent="0.3">
      <c r="A6" s="2">
        <v>1</v>
      </c>
    </row>
    <row r="7" spans="1:2" x14ac:dyDescent="0.3">
      <c r="A7" s="14"/>
      <c r="B7" s="14"/>
    </row>
    <row r="8" spans="1:2" x14ac:dyDescent="0.3">
      <c r="A8" s="2" t="s">
        <v>60</v>
      </c>
    </row>
    <row r="9" spans="1:2" x14ac:dyDescent="0.3">
      <c r="A9" s="2" t="s">
        <v>61</v>
      </c>
    </row>
    <row r="13" spans="1:2" x14ac:dyDescent="0.3">
      <c r="B13" s="14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Model</vt:lpstr>
      <vt:lpstr>AON Diagram</vt:lpstr>
      <vt:lpstr>Gantt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2006-01-30T19:15:50Z</cp:lastPrinted>
  <dcterms:created xsi:type="dcterms:W3CDTF">2000-01-24T20:29:11Z</dcterms:created>
  <dcterms:modified xsi:type="dcterms:W3CDTF">2014-03-13T00:46:10Z</dcterms:modified>
</cp:coreProperties>
</file>